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Филиалы\СХК\2024\факт 2022\год\смета\Новая папка\"/>
    </mc:Choice>
  </mc:AlternateContent>
  <bookViews>
    <workbookView xWindow="0" yWindow="0" windowWidth="28800" windowHeight="10500" activeTab="1"/>
  </bookViews>
  <sheets>
    <sheet name="прил.1" sheetId="1" r:id="rId1"/>
    <sheet name="прил.2" sheetId="2" r:id="rId2"/>
    <sheet name="прил.3" sheetId="3" r:id="rId3"/>
    <sheet name="прил.4" sheetId="4" r:id="rId4"/>
  </sheets>
  <definedNames>
    <definedName name="_xlnm.Print_Area" localSheetId="0">прил.1!$A$1:$DD$19</definedName>
    <definedName name="_xlnm.Print_Area" localSheetId="1">прил.2!$E$12:$G$18</definedName>
    <definedName name="_xlnm.Print_Area" localSheetId="3">прил.4!$A$1:$ES$11</definedName>
  </definedNames>
  <calcPr calcId="162913"/>
</workbook>
</file>

<file path=xl/calcChain.xml><?xml version="1.0" encoding="utf-8"?>
<calcChain xmlns="http://schemas.openxmlformats.org/spreadsheetml/2006/main">
  <c r="F24" i="2" l="1"/>
  <c r="DU12" i="3" l="1"/>
  <c r="CN12" i="3"/>
  <c r="BG12" i="3"/>
</calcChain>
</file>

<file path=xl/sharedStrings.xml><?xml version="1.0" encoding="utf-8"?>
<sst xmlns="http://schemas.openxmlformats.org/spreadsheetml/2006/main" count="134" uniqueCount="100">
  <si>
    <t>Приложение № 1</t>
  </si>
  <si>
    <t>к приказу ФАС России</t>
  </si>
  <si>
    <t>от 08.10.2014 № 631/14</t>
  </si>
  <si>
    <t>№
п/п</t>
  </si>
  <si>
    <t>Экологические
показатели</t>
  </si>
  <si>
    <t>Единица измерения - тонны</t>
  </si>
  <si>
    <t>Год</t>
  </si>
  <si>
    <t>Наименование мероприятия по сокращению выбросов загрязняющих веществ</t>
  </si>
  <si>
    <t>План/цель</t>
  </si>
  <si>
    <t>I</t>
  </si>
  <si>
    <t>Объем выбросов загрязняющих веществ в атмосферу:</t>
  </si>
  <si>
    <t>1.1.</t>
  </si>
  <si>
    <t>тонн</t>
  </si>
  <si>
    <t>1.2.</t>
  </si>
  <si>
    <t>диоксид серы</t>
  </si>
  <si>
    <t>1.3.</t>
  </si>
  <si>
    <t>твердые вещества</t>
  </si>
  <si>
    <t>1.4.</t>
  </si>
  <si>
    <t>летучие органические вещества (ЛОС)</t>
  </si>
  <si>
    <t>1.5.</t>
  </si>
  <si>
    <t>оксид углерода</t>
  </si>
  <si>
    <t>1.6.</t>
  </si>
  <si>
    <t>углеводороды (без летучих органических соединений)</t>
  </si>
  <si>
    <t>1.7.</t>
  </si>
  <si>
    <t>прочие газообразные и жидкие</t>
  </si>
  <si>
    <t>Итого:</t>
  </si>
  <si>
    <t>Приложение № 2</t>
  </si>
  <si>
    <t>к приказу ФАС России от 08.10.2014 № 631/14</t>
  </si>
  <si>
    <t>Форма раскрытия информации</t>
  </si>
  <si>
    <t>ТЭЦ АО "Русатом Инфраструктурные решения" г. Северск Томской области Автодорога 14/11</t>
  </si>
  <si>
    <t>Наименование инвестиционной программы, сроки начала и окончания реализации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</si>
  <si>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</si>
  <si>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</si>
  <si>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власти, утвердившего инвестиционную программу</t>
  </si>
  <si>
    <t>Информация об использовании инвестиционных средств</t>
  </si>
  <si>
    <t>Наименование мероприятия</t>
  </si>
  <si>
    <t>Сведения об использовании инвестиционных средств за отчетный год</t>
  </si>
  <si>
    <t>Источник финансирования инвестиционной программы</t>
  </si>
  <si>
    <t>(тыс. руб.)*</t>
  </si>
  <si>
    <t>Инвестиционная программа филиала АО "Русатом Инфраструктурные решения" в г. Северске в сфере теплоснабжения (отнесено на тепловую энергию в горячей воде и теплоноситель) на 2021 - 2023 годы</t>
  </si>
  <si>
    <t>Департамент тарифного регулирования  Томской области</t>
  </si>
  <si>
    <t>Разработка проекта на модернизацию котлов 2й очереди</t>
  </si>
  <si>
    <t>Модернизация КА№13</t>
  </si>
  <si>
    <t>Модернизация КА№11</t>
  </si>
  <si>
    <t>Модернизация КА№14</t>
  </si>
  <si>
    <t>Модернизация КА№12</t>
  </si>
  <si>
    <t>Модернизация КА№15</t>
  </si>
  <si>
    <t>Модернизация КА№16</t>
  </si>
  <si>
    <t>Всего:</t>
  </si>
  <si>
    <t>Приложение № 3</t>
  </si>
  <si>
    <t>Наименование,
реквизиты, тип
электростанции</t>
  </si>
  <si>
    <t>Расход электроэнергии (единица измерения - тыс. кВт·ч)</t>
  </si>
  <si>
    <t>на собственные нужды</t>
  </si>
  <si>
    <t>на хозяйственные нужды</t>
  </si>
  <si>
    <t>на выработку
электрической
энергии</t>
  </si>
  <si>
    <t>на выработку
тепловой энергии</t>
  </si>
  <si>
    <t>всего:</t>
  </si>
  <si>
    <t>Приложение № 4</t>
  </si>
  <si>
    <t>Наименование электростанции</t>
  </si>
  <si>
    <t>Вид
используемого
топлива</t>
  </si>
  <si>
    <t>Удельный
расход
условного топлива</t>
  </si>
  <si>
    <t>Информация
о поставщике топлива (наименование, место нахождения)</t>
  </si>
  <si>
    <t xml:space="preserve">ТЭЦ АО "РИР" (филиал АО "РИР" в г. Северске) </t>
  </si>
  <si>
    <t>Газ</t>
  </si>
  <si>
    <t>Мазут
(для электрических станций, осуществляющих раздельный учет
и хранение мазута)</t>
  </si>
  <si>
    <t>Уголь
(для электрических станций, осуществляющих раздельный учет
и хранение угля)</t>
  </si>
  <si>
    <t>Форма раскрытия информации
об используемом топливе на электрических станциях
с указанием поставщиков и характеристик топлива ТЭЦ АО "РИР"(филиал АО "РИР" в г. Северске) за 2022г.</t>
  </si>
  <si>
    <t>Общий расход топлива электростанции
2022г.</t>
  </si>
  <si>
    <t>Форма раскрытия информации о расходах электроэнергии
на собственные и хозяйственные нужды генерирующего оборудования
при выработке электрической и тепловой энергии (раздельно)
с указанием наименования и типа станции ТЭЦ АО "РИР" (филиал АО "РИР" в г. Северске) за 2022г.</t>
  </si>
  <si>
    <t>Форма раскрытия информации
о выбросах загрязняющих веществ, оказывающих негативное влияние
на окружающую среду, и мероприятиях по их сокращению за 2022г.                    
ТЭЦ АО "РИР" (филиал АО "РИР" в г. Северске)</t>
  </si>
  <si>
    <t>Факт 2022
года</t>
  </si>
  <si>
    <t>Год 2022</t>
  </si>
  <si>
    <t>об инвестиционных программах производителей электрической энергии за 2022 г. (факт)</t>
  </si>
  <si>
    <t>за 2022 г. (без НДС)</t>
  </si>
  <si>
    <t>Увеличение диапазона регулирования нагрузки котлов в широком диапазоне, модернизация поверхностей нагрева, горелочных устройств котлоагрегатов, перевод на совместное сжигание угля и газа, автоматизация управления. Повышение надежности золошлакоудаления. Повышение качества и бесперебойного снабжения потребителей тепловой и электрической энергии.</t>
  </si>
  <si>
    <t>амортизационные отчисления, прочие привлеченные средства</t>
  </si>
  <si>
    <t>амортизационные отчисления</t>
  </si>
  <si>
    <t>прочие привлеченные средства</t>
  </si>
  <si>
    <t>Модернизация КА№18</t>
  </si>
  <si>
    <t>Модернизация КА№21</t>
  </si>
  <si>
    <t>Модернизация КА№10</t>
  </si>
  <si>
    <t>Замещение мощности ТГ-12 на ТГ-13</t>
  </si>
  <si>
    <t>Утверждена Приказом N1-639/9(231) от 29.10.2020 (с учетом изменений: от 28.10.2022 №1-154, от 25.11.2022 №1-388)</t>
  </si>
  <si>
    <r>
      <rPr>
        <sz val="11"/>
        <rFont val="Times New Roman"/>
        <family val="1"/>
        <charset val="204"/>
      </rPr>
      <t>оксиды азота                                  (в пересчете на NO</t>
    </r>
    <r>
      <rPr>
        <sz val="5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)</t>
    </r>
  </si>
  <si>
    <t>8 326 ккал/куб.м</t>
  </si>
  <si>
    <t>530 205,609 тыс.куб.м</t>
  </si>
  <si>
    <t>9 800 ккал/кг</t>
  </si>
  <si>
    <t>1 206,7 тнт</t>
  </si>
  <si>
    <t>5 914 ккал/кг</t>
  </si>
  <si>
    <t>158 328 тнт</t>
  </si>
  <si>
    <t>-</t>
  </si>
  <si>
    <t xml:space="preserve">ТЭЦ АО "РИР"                                       (филиал АО "РИР" в г.Северске), Томская область, г.Северск, ул.Автодорога, 14/11;
- ИНН 7706757331, КПП 775050001/702443001; электростанция оптового рынка </t>
  </si>
  <si>
    <t>Характеристика
топлива (калорийность)</t>
  </si>
  <si>
    <t>Акционерное общество "Угольная компания "Кузбассразрезуголь" (ОАО "УК Кузбассразрезуголь") г.Кемерово; 
Общество с ограниченной ответственностью "МелТЭК" (ООО "МелТЭК") г.Прокопьевск Кемеровской области;
Акционерное общество "Стройсервис" (АО "Стройсервис") г.Кемерово</t>
  </si>
  <si>
    <t>Общество с ограниченной ответственностью "Стелла Инвест" (ООО "Стелла Инвест") г. Нижний новгород</t>
  </si>
  <si>
    <t>Общество с ограниченной ответственностью "Газпром межрегионгаз Новосибирск" (ООО "Газпром межрегионгаз Новосибирск") г.Новосибирск (филиал в Томской области, г.Томск)</t>
  </si>
  <si>
    <t xml:space="preserve">475,111 г/кВт·ч;             172,307 кг/Гкал </t>
  </si>
  <si>
    <t>Модернизация КА№20**</t>
  </si>
  <si>
    <t>*данные приведены в доле отнесения расходов на тепловую энергию в горячей воде, согласно утвержденной инвестиционной программе на 2021-2023 гг. В целом по ТЭЦ (по всем видам деятельности) инвестиционные расходы за 2022 г. составили 886,96 млн.руб.</t>
  </si>
  <si>
    <r>
      <t>** В 2022 г., досрочно выполнена часть работ и проведена капитализация затрат по мероприятиям, включенным в утвержденную ИПР, но не входящих в отчетный период:
Модернизация КА №20 на сумму 67,67 тыс. руб.</t>
    </r>
    <r>
      <rPr>
        <sz val="11"/>
        <rFont val="Times New Roman"/>
        <family val="1"/>
        <charset val="204"/>
      </rPr>
      <t xml:space="preserve"> (в доле отнесения расходов на тепловую энергию в горячей воде), в целом по ТЭЦ (по всем видам деятельности) на сумму - 155,39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</si>
</sst>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5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9" fillId="0" borderId="0">
      <alignment horizontal="left" vertical="center"/>
    </xf>
    <xf numFmtId="0" fontId="1" fillId="0" borderId="0"/>
  </cellStyleXfs>
  <cellXfs count="149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6" fillId="2" borderId="4" xfId="0" applyFont="1" applyFill="1" applyBorder="1" applyAlignment="1">
      <alignment vertical="top"/>
    </xf>
    <xf numFmtId="0" fontId="6" fillId="2" borderId="1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3" fontId="13" fillId="2" borderId="26" xfId="0" applyNumberFormat="1" applyFont="1" applyFill="1" applyBorder="1" applyAlignment="1" applyProtection="1">
      <alignment horizontal="left" vertical="center" wrapText="1" indent="1"/>
      <protection locked="0"/>
    </xf>
    <xf numFmtId="4" fontId="13" fillId="0" borderId="27" xfId="0" applyNumberFormat="1" applyFont="1" applyFill="1" applyBorder="1" applyAlignment="1">
      <alignment horizontal="right" vertical="center"/>
    </xf>
    <xf numFmtId="0" fontId="13" fillId="0" borderId="26" xfId="0" applyFont="1" applyFill="1" applyBorder="1" applyAlignment="1">
      <alignment horizontal="center" vertical="center" wrapText="1"/>
    </xf>
    <xf numFmtId="0" fontId="4" fillId="2" borderId="29" xfId="0" applyFont="1" applyFill="1" applyBorder="1"/>
    <xf numFmtId="0" fontId="4" fillId="2" borderId="30" xfId="0" applyFont="1" applyFill="1" applyBorder="1"/>
    <xf numFmtId="0" fontId="4" fillId="2" borderId="31" xfId="0" applyFont="1" applyFill="1" applyBorder="1"/>
    <xf numFmtId="0" fontId="14" fillId="2" borderId="24" xfId="0" applyNumberFormat="1" applyFont="1" applyFill="1" applyBorder="1" applyAlignment="1">
      <alignment horizontal="left" vertical="center" wrapText="1"/>
    </xf>
    <xf numFmtId="4" fontId="14" fillId="2" borderId="23" xfId="0" applyNumberFormat="1" applyFont="1" applyFill="1" applyBorder="1" applyAlignment="1">
      <alignment horizontal="center"/>
    </xf>
    <xf numFmtId="0" fontId="4" fillId="0" borderId="24" xfId="0" applyFont="1" applyFill="1" applyBorder="1"/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4" fillId="0" borderId="0" xfId="0" applyFont="1" applyFill="1"/>
    <xf numFmtId="0" fontId="6" fillId="2" borderId="4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3" fontId="13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top" wrapText="1"/>
    </xf>
    <xf numFmtId="0" fontId="6" fillId="3" borderId="12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14" fontId="12" fillId="0" borderId="17" xfId="0" applyNumberFormat="1" applyFont="1" applyFill="1" applyBorder="1" applyAlignment="1">
      <alignment horizontal="center" vertical="center" wrapText="1"/>
    </xf>
    <xf numFmtId="14" fontId="12" fillId="0" borderId="20" xfId="0" applyNumberFormat="1" applyFont="1" applyFill="1" applyBorder="1" applyAlignment="1">
      <alignment horizontal="center" vertical="center" wrapText="1"/>
    </xf>
    <xf numFmtId="14" fontId="12" fillId="0" borderId="28" xfId="0" applyNumberFormat="1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left"/>
    </xf>
    <xf numFmtId="164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left"/>
    </xf>
    <xf numFmtId="164" fontId="6" fillId="2" borderId="0" xfId="0" applyNumberFormat="1" applyFont="1" applyFill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 vertical="top"/>
    </xf>
    <xf numFmtId="49" fontId="6" fillId="2" borderId="5" xfId="0" applyNumberFormat="1" applyFont="1" applyFill="1" applyBorder="1" applyAlignment="1">
      <alignment horizontal="center" vertical="top"/>
    </xf>
    <xf numFmtId="49" fontId="6" fillId="2" borderId="6" xfId="0" applyNumberFormat="1" applyFont="1" applyFill="1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41" xfId="0" applyFont="1" applyBorder="1" applyAlignment="1">
      <alignment horizontal="left" vertical="top" wrapText="1"/>
    </xf>
    <xf numFmtId="0" fontId="6" fillId="2" borderId="37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6" fillId="2" borderId="38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left" vertical="top" wrapText="1"/>
    </xf>
    <xf numFmtId="0" fontId="6" fillId="2" borderId="4" xfId="0" applyNumberFormat="1" applyFont="1" applyFill="1" applyBorder="1" applyAlignment="1">
      <alignment horizontal="center" vertical="top"/>
    </xf>
    <xf numFmtId="0" fontId="6" fillId="2" borderId="5" xfId="0" applyNumberFormat="1" applyFont="1" applyFill="1" applyBorder="1" applyAlignment="1">
      <alignment horizontal="center" vertical="top"/>
    </xf>
    <xf numFmtId="0" fontId="6" fillId="2" borderId="36" xfId="0" applyNumberFormat="1" applyFont="1" applyFill="1" applyBorder="1" applyAlignment="1">
      <alignment horizontal="center" vertical="top"/>
    </xf>
    <xf numFmtId="0" fontId="6" fillId="2" borderId="16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6" fillId="2" borderId="33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6" fillId="2" borderId="35" xfId="0" applyNumberFormat="1" applyFont="1" applyFill="1" applyBorder="1" applyAlignment="1">
      <alignment horizontal="center" vertical="top"/>
    </xf>
    <xf numFmtId="0" fontId="6" fillId="2" borderId="6" xfId="0" applyNumberFormat="1" applyFont="1" applyFill="1" applyBorder="1" applyAlignment="1">
      <alignment horizontal="center" vertical="top"/>
    </xf>
  </cellXfs>
  <cellStyles count="5">
    <cellStyle name="Обычный" xfId="0" builtinId="0"/>
    <cellStyle name="Обычный 2" xfId="1"/>
    <cellStyle name="Обычный 38 2 5" xfId="2"/>
    <cellStyle name="Обычный 38 2 5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DD19"/>
  <sheetViews>
    <sheetView zoomScaleNormal="100" workbookViewId="0">
      <selection activeCell="AZ14" sqref="AZ14:BN14"/>
    </sheetView>
  </sheetViews>
  <sheetFormatPr defaultColWidth="0.85546875" defaultRowHeight="15" x14ac:dyDescent="0.25"/>
  <cols>
    <col min="1" max="5" width="0.85546875" style="3" customWidth="1"/>
    <col min="6" max="6" width="0.42578125" style="3" customWidth="1"/>
    <col min="7" max="7" width="0.85546875" style="3" hidden="1" customWidth="1"/>
    <col min="8" max="32" width="0.85546875" style="3" customWidth="1"/>
    <col min="33" max="33" width="4.140625" style="3" customWidth="1"/>
    <col min="34" max="34" width="7.28515625" style="3" customWidth="1"/>
    <col min="35" max="48" width="0.85546875" style="3" customWidth="1"/>
    <col min="49" max="49" width="0.140625" style="3" customWidth="1"/>
    <col min="50" max="50" width="0.42578125" style="3" customWidth="1"/>
    <col min="51" max="51" width="0.85546875" style="3" hidden="1" customWidth="1"/>
    <col min="52" max="16384" width="0.85546875" style="3"/>
  </cols>
  <sheetData>
    <row r="1" spans="1:108" s="1" customFormat="1" ht="12" customHeight="1" x14ac:dyDescent="0.2">
      <c r="CI1" s="2" t="s">
        <v>0</v>
      </c>
    </row>
    <row r="2" spans="1:108" s="1" customFormat="1" ht="12" customHeight="1" x14ac:dyDescent="0.2">
      <c r="CI2" s="2" t="s">
        <v>1</v>
      </c>
    </row>
    <row r="3" spans="1:108" s="1" customFormat="1" ht="12" customHeight="1" x14ac:dyDescent="0.2">
      <c r="CI3" s="2" t="s">
        <v>2</v>
      </c>
    </row>
    <row r="5" spans="1:108" ht="81.599999999999994" customHeight="1" x14ac:dyDescent="0.25">
      <c r="A5" s="71" t="s">
        <v>69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</row>
    <row r="7" spans="1:108" x14ac:dyDescent="0.25">
      <c r="A7" s="73" t="s">
        <v>3</v>
      </c>
      <c r="B7" s="53"/>
      <c r="C7" s="53"/>
      <c r="D7" s="53"/>
      <c r="E7" s="53"/>
      <c r="F7" s="53"/>
      <c r="G7" s="54"/>
      <c r="H7" s="73" t="s">
        <v>4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4"/>
      <c r="AI7" s="73" t="s">
        <v>5</v>
      </c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5"/>
      <c r="AZ7" s="65" t="s">
        <v>6</v>
      </c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7"/>
      <c r="BO7" s="73" t="s">
        <v>71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5"/>
    </row>
    <row r="8" spans="1:108" x14ac:dyDescent="0.25">
      <c r="A8" s="55"/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7"/>
      <c r="AI8" s="76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8"/>
      <c r="AZ8" s="73" t="s">
        <v>70</v>
      </c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5"/>
      <c r="BO8" s="79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1"/>
    </row>
    <row r="9" spans="1:108" ht="88.5" customHeight="1" x14ac:dyDescent="0.25">
      <c r="A9" s="58"/>
      <c r="B9" s="59"/>
      <c r="C9" s="59"/>
      <c r="D9" s="59"/>
      <c r="E9" s="59"/>
      <c r="F9" s="59"/>
      <c r="G9" s="60"/>
      <c r="H9" s="58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79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1"/>
      <c r="AZ9" s="79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1"/>
      <c r="BO9" s="68" t="s">
        <v>7</v>
      </c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70"/>
      <c r="CL9" s="31" t="s">
        <v>8</v>
      </c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82"/>
    </row>
    <row r="10" spans="1:108" x14ac:dyDescent="0.25">
      <c r="A10" s="65">
        <v>1</v>
      </c>
      <c r="B10" s="66"/>
      <c r="C10" s="66"/>
      <c r="D10" s="66"/>
      <c r="E10" s="66"/>
      <c r="F10" s="66"/>
      <c r="G10" s="67"/>
      <c r="H10" s="65">
        <v>2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7"/>
      <c r="AI10" s="65">
        <v>3</v>
      </c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7"/>
      <c r="AZ10" s="65">
        <v>4</v>
      </c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7"/>
      <c r="BO10" s="65">
        <v>5</v>
      </c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7"/>
      <c r="CL10" s="65">
        <v>6</v>
      </c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7"/>
    </row>
    <row r="11" spans="1:108" ht="33" customHeight="1" x14ac:dyDescent="0.25">
      <c r="A11" s="52" t="s">
        <v>9</v>
      </c>
      <c r="B11" s="53"/>
      <c r="C11" s="53"/>
      <c r="D11" s="53"/>
      <c r="E11" s="53"/>
      <c r="F11" s="53"/>
      <c r="G11" s="54"/>
      <c r="H11" s="4"/>
      <c r="I11" s="61" t="s">
        <v>10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43" t="s">
        <v>90</v>
      </c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5"/>
      <c r="CL11" s="68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70"/>
    </row>
    <row r="12" spans="1:108" ht="31.5" customHeight="1" x14ac:dyDescent="0.25">
      <c r="A12" s="55"/>
      <c r="B12" s="56"/>
      <c r="C12" s="56"/>
      <c r="D12" s="56"/>
      <c r="E12" s="56"/>
      <c r="F12" s="56"/>
      <c r="G12" s="57"/>
      <c r="H12" s="4"/>
      <c r="I12" s="64" t="s">
        <v>11</v>
      </c>
      <c r="J12" s="64"/>
      <c r="K12" s="64"/>
      <c r="L12" s="64"/>
      <c r="M12" s="64"/>
      <c r="N12" s="34" t="s">
        <v>83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41" t="s">
        <v>12</v>
      </c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36">
        <v>1210.9259999999999</v>
      </c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46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8"/>
      <c r="CL12" s="27" t="s">
        <v>90</v>
      </c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</row>
    <row r="13" spans="1:108" ht="17.25" customHeight="1" x14ac:dyDescent="0.25">
      <c r="A13" s="55"/>
      <c r="B13" s="56"/>
      <c r="C13" s="56"/>
      <c r="D13" s="56"/>
      <c r="E13" s="56"/>
      <c r="F13" s="56"/>
      <c r="G13" s="57"/>
      <c r="H13" s="4"/>
      <c r="I13" s="64" t="s">
        <v>13</v>
      </c>
      <c r="J13" s="64"/>
      <c r="K13" s="64"/>
      <c r="L13" s="64"/>
      <c r="M13" s="64"/>
      <c r="N13" s="63" t="s">
        <v>14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41" t="s">
        <v>12</v>
      </c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36">
        <v>369.31799999999998</v>
      </c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46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8"/>
      <c r="CL13" s="27" t="s">
        <v>90</v>
      </c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</row>
    <row r="14" spans="1:108" ht="15.75" customHeight="1" x14ac:dyDescent="0.25">
      <c r="A14" s="55"/>
      <c r="B14" s="56"/>
      <c r="C14" s="56"/>
      <c r="D14" s="56"/>
      <c r="E14" s="56"/>
      <c r="F14" s="56"/>
      <c r="G14" s="57"/>
      <c r="H14" s="4"/>
      <c r="I14" s="64" t="s">
        <v>15</v>
      </c>
      <c r="J14" s="64"/>
      <c r="K14" s="64"/>
      <c r="L14" s="64"/>
      <c r="M14" s="64"/>
      <c r="N14" s="63" t="s">
        <v>16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41" t="s">
        <v>12</v>
      </c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36">
        <v>552.86599999999999</v>
      </c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46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8"/>
      <c r="CL14" s="27" t="s">
        <v>90</v>
      </c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</row>
    <row r="15" spans="1:108" ht="28.5" customHeight="1" x14ac:dyDescent="0.25">
      <c r="A15" s="55"/>
      <c r="B15" s="56"/>
      <c r="C15" s="56"/>
      <c r="D15" s="56"/>
      <c r="E15" s="56"/>
      <c r="F15" s="56"/>
      <c r="G15" s="57"/>
      <c r="H15" s="4"/>
      <c r="I15" s="64" t="s">
        <v>17</v>
      </c>
      <c r="J15" s="64"/>
      <c r="K15" s="64"/>
      <c r="L15" s="64"/>
      <c r="M15" s="64"/>
      <c r="N15" s="34" t="s">
        <v>18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41" t="s">
        <v>12</v>
      </c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36">
        <v>1.286</v>
      </c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46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8"/>
      <c r="CL15" s="27" t="s">
        <v>90</v>
      </c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</row>
    <row r="16" spans="1:108" ht="16.5" customHeight="1" x14ac:dyDescent="0.25">
      <c r="A16" s="55"/>
      <c r="B16" s="56"/>
      <c r="C16" s="56"/>
      <c r="D16" s="56"/>
      <c r="E16" s="56"/>
      <c r="F16" s="56"/>
      <c r="G16" s="57"/>
      <c r="H16" s="4"/>
      <c r="I16" s="64" t="s">
        <v>19</v>
      </c>
      <c r="J16" s="64"/>
      <c r="K16" s="64"/>
      <c r="L16" s="64"/>
      <c r="M16" s="64"/>
      <c r="N16" s="63" t="s">
        <v>20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41" t="s">
        <v>12</v>
      </c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36">
        <v>42.615000000000002</v>
      </c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46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8"/>
      <c r="CL16" s="27" t="s">
        <v>90</v>
      </c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</row>
    <row r="17" spans="1:108" ht="30.75" customHeight="1" x14ac:dyDescent="0.25">
      <c r="A17" s="58"/>
      <c r="B17" s="59"/>
      <c r="C17" s="59"/>
      <c r="D17" s="59"/>
      <c r="E17" s="59"/>
      <c r="F17" s="59"/>
      <c r="G17" s="60"/>
      <c r="H17" s="4"/>
      <c r="I17" s="64" t="s">
        <v>21</v>
      </c>
      <c r="J17" s="64"/>
      <c r="K17" s="64"/>
      <c r="L17" s="64"/>
      <c r="M17" s="64"/>
      <c r="N17" s="34" t="s">
        <v>22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41" t="s">
        <v>12</v>
      </c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36">
        <v>0.998</v>
      </c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46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8"/>
      <c r="CL17" s="27" t="s">
        <v>90</v>
      </c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</row>
    <row r="18" spans="1:108" ht="30" customHeight="1" x14ac:dyDescent="0.25">
      <c r="A18" s="31"/>
      <c r="B18" s="32"/>
      <c r="C18" s="32"/>
      <c r="D18" s="32"/>
      <c r="E18" s="32"/>
      <c r="F18" s="32"/>
      <c r="G18" s="5"/>
      <c r="H18" s="4"/>
      <c r="I18" s="33" t="s">
        <v>23</v>
      </c>
      <c r="J18" s="33"/>
      <c r="K18" s="33"/>
      <c r="L18" s="33"/>
      <c r="M18" s="33"/>
      <c r="N18" s="34" t="s">
        <v>24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5" t="s">
        <v>12</v>
      </c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26"/>
      <c r="AZ18" s="36">
        <v>1.2999999999999999E-2</v>
      </c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49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1"/>
      <c r="CL18" s="27" t="s">
        <v>90</v>
      </c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</row>
    <row r="19" spans="1:108" ht="21.75" customHeight="1" x14ac:dyDescent="0.25">
      <c r="A19" s="37"/>
      <c r="B19" s="38"/>
      <c r="C19" s="38"/>
      <c r="D19" s="38"/>
      <c r="E19" s="38"/>
      <c r="F19" s="38"/>
      <c r="G19" s="39"/>
      <c r="H19" s="4"/>
      <c r="I19" s="40" t="s">
        <v>25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1" t="s">
        <v>12</v>
      </c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>
        <v>2178.0219999999999</v>
      </c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28" t="s">
        <v>90</v>
      </c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30"/>
      <c r="CL19" s="28" t="s">
        <v>90</v>
      </c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30"/>
    </row>
  </sheetData>
  <mergeCells count="63">
    <mergeCell ref="A10:G10"/>
    <mergeCell ref="H10:AH10"/>
    <mergeCell ref="AI10:AY10"/>
    <mergeCell ref="AZ10:BN10"/>
    <mergeCell ref="BO10:CK10"/>
    <mergeCell ref="A5:DD5"/>
    <mergeCell ref="A7:G9"/>
    <mergeCell ref="H7:AH9"/>
    <mergeCell ref="AI7:AY9"/>
    <mergeCell ref="AZ7:BN7"/>
    <mergeCell ref="BO7:DD8"/>
    <mergeCell ref="AZ8:BN9"/>
    <mergeCell ref="BO9:CK9"/>
    <mergeCell ref="CL9:DD9"/>
    <mergeCell ref="I12:M12"/>
    <mergeCell ref="N12:AH12"/>
    <mergeCell ref="AI12:AY12"/>
    <mergeCell ref="AZ12:BN12"/>
    <mergeCell ref="CL10:DD10"/>
    <mergeCell ref="CL11:DD11"/>
    <mergeCell ref="CL12:DD12"/>
    <mergeCell ref="CL13:DD13"/>
    <mergeCell ref="CL15:DD15"/>
    <mergeCell ref="I16:M16"/>
    <mergeCell ref="N16:AH16"/>
    <mergeCell ref="AI16:AY16"/>
    <mergeCell ref="AZ16:BN16"/>
    <mergeCell ref="I15:M15"/>
    <mergeCell ref="N15:AH15"/>
    <mergeCell ref="AI15:AY15"/>
    <mergeCell ref="AZ15:BN15"/>
    <mergeCell ref="I14:M14"/>
    <mergeCell ref="N14:AH14"/>
    <mergeCell ref="AI14:AY14"/>
    <mergeCell ref="AZ14:BN14"/>
    <mergeCell ref="I13:M13"/>
    <mergeCell ref="CL14:DD14"/>
    <mergeCell ref="A19:G19"/>
    <mergeCell ref="I19:AH19"/>
    <mergeCell ref="AI19:AY19"/>
    <mergeCell ref="AZ19:BN19"/>
    <mergeCell ref="BO11:CK18"/>
    <mergeCell ref="A11:G17"/>
    <mergeCell ref="I11:AH11"/>
    <mergeCell ref="AI11:AY11"/>
    <mergeCell ref="AZ11:BN11"/>
    <mergeCell ref="N13:AH13"/>
    <mergeCell ref="AI13:AY13"/>
    <mergeCell ref="AZ13:BN13"/>
    <mergeCell ref="I17:M17"/>
    <mergeCell ref="N17:AH17"/>
    <mergeCell ref="AI17:AY17"/>
    <mergeCell ref="AZ17:BN17"/>
    <mergeCell ref="A18:F18"/>
    <mergeCell ref="I18:M18"/>
    <mergeCell ref="N18:AH18"/>
    <mergeCell ref="AI18:AX18"/>
    <mergeCell ref="AZ18:BN18"/>
    <mergeCell ref="CL17:DD17"/>
    <mergeCell ref="CL16:DD16"/>
    <mergeCell ref="CL19:DD19"/>
    <mergeCell ref="CL18:DD18"/>
    <mergeCell ref="BO19:CK19"/>
  </mergeCells>
  <printOptions horizontalCentered="1"/>
  <pageMargins left="0.70866141732283472" right="0.51181102362204722" top="0.94488188976377963" bottom="0.55118110236220474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G28"/>
  <sheetViews>
    <sheetView tabSelected="1" zoomScale="83" zoomScaleNormal="83" workbookViewId="0">
      <selection activeCell="G14" sqref="G14"/>
    </sheetView>
  </sheetViews>
  <sheetFormatPr defaultColWidth="8.85546875" defaultRowHeight="12.75" x14ac:dyDescent="0.2"/>
  <cols>
    <col min="1" max="1" width="48.28515625" style="1" customWidth="1"/>
    <col min="2" max="2" width="28.28515625" style="1" customWidth="1"/>
    <col min="3" max="3" width="34.28515625" style="1" customWidth="1"/>
    <col min="4" max="4" width="28" style="1" customWidth="1"/>
    <col min="5" max="5" width="41.7109375" style="1" customWidth="1"/>
    <col min="6" max="6" width="27" style="1" customWidth="1"/>
    <col min="7" max="7" width="33.42578125" style="1" customWidth="1"/>
    <col min="8" max="16384" width="8.85546875" style="1"/>
  </cols>
  <sheetData>
    <row r="1" spans="1:7" ht="22.5" customHeight="1" x14ac:dyDescent="0.2">
      <c r="F1" s="104" t="s">
        <v>26</v>
      </c>
      <c r="G1" s="104"/>
    </row>
    <row r="2" spans="1:7" ht="22.5" customHeight="1" x14ac:dyDescent="0.2">
      <c r="F2" s="104" t="s">
        <v>27</v>
      </c>
      <c r="G2" s="104"/>
    </row>
    <row r="3" spans="1:7" ht="18.75" customHeight="1" x14ac:dyDescent="0.2">
      <c r="A3" s="105" t="s">
        <v>28</v>
      </c>
      <c r="B3" s="105"/>
      <c r="C3" s="105"/>
      <c r="D3" s="105"/>
      <c r="E3" s="105"/>
      <c r="F3" s="105"/>
      <c r="G3" s="105"/>
    </row>
    <row r="4" spans="1:7" ht="18.75" customHeight="1" x14ac:dyDescent="0.2">
      <c r="A4" s="105" t="s">
        <v>72</v>
      </c>
      <c r="B4" s="105"/>
      <c r="C4" s="105"/>
      <c r="D4" s="105"/>
      <c r="E4" s="105"/>
      <c r="F4" s="105"/>
      <c r="G4" s="105"/>
    </row>
    <row r="5" spans="1:7" ht="13.5" thickBot="1" x14ac:dyDescent="0.25"/>
    <row r="6" spans="1:7" ht="27.75" customHeight="1" thickBot="1" x14ac:dyDescent="0.25">
      <c r="A6" s="106" t="s">
        <v>29</v>
      </c>
      <c r="B6" s="102"/>
      <c r="C6" s="102"/>
      <c r="D6" s="102"/>
      <c r="E6" s="102"/>
      <c r="F6" s="102"/>
      <c r="G6" s="103"/>
    </row>
    <row r="7" spans="1:7" ht="25.5" customHeight="1" thickBot="1" x14ac:dyDescent="0.25">
      <c r="A7" s="96" t="s">
        <v>30</v>
      </c>
      <c r="B7" s="86" t="s">
        <v>31</v>
      </c>
      <c r="C7" s="100" t="s">
        <v>32</v>
      </c>
      <c r="D7" s="86" t="s">
        <v>33</v>
      </c>
      <c r="E7" s="102" t="s">
        <v>34</v>
      </c>
      <c r="F7" s="102"/>
      <c r="G7" s="103"/>
    </row>
    <row r="8" spans="1:7" ht="25.5" customHeight="1" thickBot="1" x14ac:dyDescent="0.25">
      <c r="A8" s="97"/>
      <c r="B8" s="94"/>
      <c r="C8" s="101"/>
      <c r="D8" s="94"/>
      <c r="E8" s="84" t="s">
        <v>73</v>
      </c>
      <c r="F8" s="84"/>
      <c r="G8" s="85"/>
    </row>
    <row r="9" spans="1:7" ht="63.75" customHeight="1" x14ac:dyDescent="0.2">
      <c r="A9" s="97"/>
      <c r="B9" s="94"/>
      <c r="C9" s="101"/>
      <c r="D9" s="97"/>
      <c r="E9" s="86" t="s">
        <v>35</v>
      </c>
      <c r="F9" s="23" t="s">
        <v>36</v>
      </c>
      <c r="G9" s="86" t="s">
        <v>37</v>
      </c>
    </row>
    <row r="10" spans="1:7" ht="16.5" thickBot="1" x14ac:dyDescent="0.25">
      <c r="A10" s="99"/>
      <c r="B10" s="87"/>
      <c r="C10" s="84"/>
      <c r="D10" s="99"/>
      <c r="E10" s="87"/>
      <c r="F10" s="24" t="s">
        <v>38</v>
      </c>
      <c r="G10" s="87"/>
    </row>
    <row r="11" spans="1:7" ht="16.5" thickBot="1" x14ac:dyDescent="0.25">
      <c r="A11" s="21">
        <v>1</v>
      </c>
      <c r="B11" s="6">
        <v>2</v>
      </c>
      <c r="C11" s="22">
        <v>3</v>
      </c>
      <c r="D11" s="21">
        <v>4</v>
      </c>
      <c r="E11" s="6">
        <v>5</v>
      </c>
      <c r="F11" s="21">
        <v>6</v>
      </c>
      <c r="G11" s="6">
        <v>7</v>
      </c>
    </row>
    <row r="12" spans="1:7" ht="31.5" x14ac:dyDescent="0.2">
      <c r="A12" s="88" t="s">
        <v>39</v>
      </c>
      <c r="B12" s="91" t="s">
        <v>82</v>
      </c>
      <c r="C12" s="86" t="s">
        <v>74</v>
      </c>
      <c r="D12" s="96" t="s">
        <v>40</v>
      </c>
      <c r="E12" s="25" t="s">
        <v>41</v>
      </c>
      <c r="F12" s="8">
        <v>21071.99</v>
      </c>
      <c r="G12" s="9" t="s">
        <v>75</v>
      </c>
    </row>
    <row r="13" spans="1:7" ht="31.5" x14ac:dyDescent="0.2">
      <c r="A13" s="89"/>
      <c r="B13" s="92"/>
      <c r="C13" s="94"/>
      <c r="D13" s="97"/>
      <c r="E13" s="7" t="s">
        <v>42</v>
      </c>
      <c r="F13" s="8">
        <v>163686.97</v>
      </c>
      <c r="G13" s="9" t="s">
        <v>75</v>
      </c>
    </row>
    <row r="14" spans="1:7" ht="15.75" x14ac:dyDescent="0.2">
      <c r="A14" s="89"/>
      <c r="B14" s="92"/>
      <c r="C14" s="94"/>
      <c r="D14" s="97"/>
      <c r="E14" s="7" t="s">
        <v>43</v>
      </c>
      <c r="F14" s="8">
        <v>151.87</v>
      </c>
      <c r="G14" s="9" t="s">
        <v>76</v>
      </c>
    </row>
    <row r="15" spans="1:7" ht="15.75" x14ac:dyDescent="0.2">
      <c r="A15" s="89"/>
      <c r="B15" s="92"/>
      <c r="C15" s="94"/>
      <c r="D15" s="97"/>
      <c r="E15" s="7" t="s">
        <v>44</v>
      </c>
      <c r="F15" s="8">
        <v>2261.7800000000002</v>
      </c>
      <c r="G15" s="9" t="s">
        <v>77</v>
      </c>
    </row>
    <row r="16" spans="1:7" ht="15.75" x14ac:dyDescent="0.2">
      <c r="A16" s="89"/>
      <c r="B16" s="92"/>
      <c r="C16" s="94"/>
      <c r="D16" s="97"/>
      <c r="E16" s="7" t="s">
        <v>45</v>
      </c>
      <c r="F16" s="8">
        <v>1259.4000000000001</v>
      </c>
      <c r="G16" s="9" t="s">
        <v>77</v>
      </c>
    </row>
    <row r="17" spans="1:7" ht="15.75" x14ac:dyDescent="0.2">
      <c r="A17" s="89"/>
      <c r="B17" s="92"/>
      <c r="C17" s="94"/>
      <c r="D17" s="97"/>
      <c r="E17" s="7" t="s">
        <v>46</v>
      </c>
      <c r="F17" s="8">
        <v>2265.16</v>
      </c>
      <c r="G17" s="9" t="s">
        <v>77</v>
      </c>
    </row>
    <row r="18" spans="1:7" ht="15.75" x14ac:dyDescent="0.2">
      <c r="A18" s="89"/>
      <c r="B18" s="92"/>
      <c r="C18" s="94"/>
      <c r="D18" s="97"/>
      <c r="E18" s="7" t="s">
        <v>47</v>
      </c>
      <c r="F18" s="8">
        <v>17419.02</v>
      </c>
      <c r="G18" s="9" t="s">
        <v>77</v>
      </c>
    </row>
    <row r="19" spans="1:7" ht="15.75" x14ac:dyDescent="0.2">
      <c r="A19" s="89"/>
      <c r="B19" s="92"/>
      <c r="C19" s="94"/>
      <c r="D19" s="97"/>
      <c r="E19" s="7" t="s">
        <v>78</v>
      </c>
      <c r="F19" s="8">
        <v>19079.3</v>
      </c>
      <c r="G19" s="9" t="s">
        <v>77</v>
      </c>
    </row>
    <row r="20" spans="1:7" ht="15.75" x14ac:dyDescent="0.2">
      <c r="A20" s="89"/>
      <c r="B20" s="92"/>
      <c r="C20" s="94"/>
      <c r="D20" s="97"/>
      <c r="E20" s="7" t="s">
        <v>79</v>
      </c>
      <c r="F20" s="8">
        <v>14028.52</v>
      </c>
      <c r="G20" s="9" t="s">
        <v>77</v>
      </c>
    </row>
    <row r="21" spans="1:7" ht="15.75" x14ac:dyDescent="0.2">
      <c r="A21" s="89"/>
      <c r="B21" s="92"/>
      <c r="C21" s="94"/>
      <c r="D21" s="97"/>
      <c r="E21" s="7" t="s">
        <v>80</v>
      </c>
      <c r="F21" s="8">
        <v>99.25</v>
      </c>
      <c r="G21" s="9" t="s">
        <v>77</v>
      </c>
    </row>
    <row r="22" spans="1:7" ht="15.75" x14ac:dyDescent="0.2">
      <c r="A22" s="89"/>
      <c r="B22" s="92"/>
      <c r="C22" s="94"/>
      <c r="D22" s="97"/>
      <c r="E22" s="7" t="s">
        <v>81</v>
      </c>
      <c r="F22" s="8">
        <v>38044.61</v>
      </c>
      <c r="G22" s="9" t="s">
        <v>77</v>
      </c>
    </row>
    <row r="23" spans="1:7" ht="15.75" x14ac:dyDescent="0.2">
      <c r="A23" s="90"/>
      <c r="B23" s="93"/>
      <c r="C23" s="95"/>
      <c r="D23" s="98"/>
      <c r="E23" s="7" t="s">
        <v>97</v>
      </c>
      <c r="F23" s="8">
        <v>67.67</v>
      </c>
      <c r="G23" s="9" t="s">
        <v>77</v>
      </c>
    </row>
    <row r="24" spans="1:7" ht="19.5" thickBot="1" x14ac:dyDescent="0.35">
      <c r="A24" s="10"/>
      <c r="B24" s="11"/>
      <c r="C24" s="12"/>
      <c r="D24" s="10"/>
      <c r="E24" s="13" t="s">
        <v>48</v>
      </c>
      <c r="F24" s="14">
        <f>SUM(F12:F23)</f>
        <v>279435.53999999992</v>
      </c>
      <c r="G24" s="15"/>
    </row>
    <row r="26" spans="1:7" s="18" customFormat="1" ht="12.75" customHeight="1" x14ac:dyDescent="0.2">
      <c r="A26" s="16"/>
      <c r="B26" s="17"/>
      <c r="C26" s="17"/>
      <c r="D26" s="17"/>
      <c r="E26" s="17"/>
      <c r="F26" s="17"/>
      <c r="G26" s="17"/>
    </row>
    <row r="27" spans="1:7" ht="39" customHeight="1" x14ac:dyDescent="0.2">
      <c r="A27" s="83" t="s">
        <v>98</v>
      </c>
      <c r="B27" s="83"/>
      <c r="C27" s="83"/>
      <c r="D27" s="83"/>
      <c r="E27" s="83"/>
      <c r="F27" s="83"/>
      <c r="G27" s="83"/>
    </row>
    <row r="28" spans="1:7" ht="51.75" customHeight="1" x14ac:dyDescent="0.2">
      <c r="A28" s="83" t="s">
        <v>99</v>
      </c>
      <c r="B28" s="83"/>
      <c r="C28" s="83"/>
      <c r="D28" s="83"/>
      <c r="E28" s="83"/>
      <c r="F28" s="83"/>
      <c r="G28" s="83"/>
    </row>
  </sheetData>
  <mergeCells count="19">
    <mergeCell ref="F1:G1"/>
    <mergeCell ref="F2:G2"/>
    <mergeCell ref="A3:G3"/>
    <mergeCell ref="A4:G4"/>
    <mergeCell ref="A6:G6"/>
    <mergeCell ref="A27:G27"/>
    <mergeCell ref="A28:G28"/>
    <mergeCell ref="E8:G8"/>
    <mergeCell ref="E9:E10"/>
    <mergeCell ref="G9:G10"/>
    <mergeCell ref="A12:A23"/>
    <mergeCell ref="B12:B23"/>
    <mergeCell ref="C12:C23"/>
    <mergeCell ref="D12:D23"/>
    <mergeCell ref="A7:A10"/>
    <mergeCell ref="B7:B10"/>
    <mergeCell ref="C7:C10"/>
    <mergeCell ref="D7:D10"/>
    <mergeCell ref="E7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ES16"/>
  <sheetViews>
    <sheetView workbookViewId="0">
      <selection activeCell="BC15" sqref="BC15:CD16"/>
    </sheetView>
  </sheetViews>
  <sheetFormatPr defaultColWidth="0.85546875" defaultRowHeight="15" x14ac:dyDescent="0.25"/>
  <cols>
    <col min="1" max="16384" width="0.85546875" style="3"/>
  </cols>
  <sheetData>
    <row r="1" spans="1:149" s="1" customFormat="1" ht="12" customHeight="1" x14ac:dyDescent="0.2">
      <c r="DX1" s="2" t="s">
        <v>49</v>
      </c>
    </row>
    <row r="2" spans="1:149" s="1" customFormat="1" ht="12" customHeight="1" x14ac:dyDescent="0.2">
      <c r="DX2" s="2" t="s">
        <v>1</v>
      </c>
    </row>
    <row r="3" spans="1:149" s="1" customFormat="1" ht="12" customHeight="1" x14ac:dyDescent="0.2">
      <c r="DX3" s="2" t="s">
        <v>2</v>
      </c>
    </row>
    <row r="5" spans="1:149" ht="64.5" customHeight="1" x14ac:dyDescent="0.25">
      <c r="A5" s="71" t="s">
        <v>68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</row>
    <row r="7" spans="1:149" x14ac:dyDescent="0.25">
      <c r="A7" s="73" t="s">
        <v>3</v>
      </c>
      <c r="B7" s="53"/>
      <c r="C7" s="53"/>
      <c r="D7" s="53"/>
      <c r="E7" s="53"/>
      <c r="F7" s="53"/>
      <c r="G7" s="53"/>
      <c r="H7" s="53"/>
      <c r="I7" s="54"/>
      <c r="J7" s="73" t="s">
        <v>50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5"/>
      <c r="AY7" s="31" t="s">
        <v>51</v>
      </c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82"/>
    </row>
    <row r="8" spans="1:149" x14ac:dyDescent="0.25">
      <c r="A8" s="55"/>
      <c r="B8" s="56"/>
      <c r="C8" s="56"/>
      <c r="D8" s="56"/>
      <c r="E8" s="56"/>
      <c r="F8" s="56"/>
      <c r="G8" s="56"/>
      <c r="H8" s="56"/>
      <c r="I8" s="57"/>
      <c r="J8" s="76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8"/>
      <c r="AY8" s="31" t="s">
        <v>52</v>
      </c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82"/>
      <c r="DM8" s="52" t="s">
        <v>53</v>
      </c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4"/>
    </row>
    <row r="9" spans="1:149" ht="45" customHeight="1" x14ac:dyDescent="0.25">
      <c r="A9" s="58"/>
      <c r="B9" s="59"/>
      <c r="C9" s="59"/>
      <c r="D9" s="59"/>
      <c r="E9" s="59"/>
      <c r="F9" s="59"/>
      <c r="G9" s="59"/>
      <c r="H9" s="59"/>
      <c r="I9" s="60"/>
      <c r="J9" s="79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1"/>
      <c r="AY9" s="68" t="s">
        <v>54</v>
      </c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55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70"/>
      <c r="DM9" s="122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4"/>
    </row>
    <row r="10" spans="1:149" x14ac:dyDescent="0.25">
      <c r="A10" s="65">
        <v>1</v>
      </c>
      <c r="B10" s="66"/>
      <c r="C10" s="66"/>
      <c r="D10" s="66"/>
      <c r="E10" s="66"/>
      <c r="F10" s="66"/>
      <c r="G10" s="66"/>
      <c r="H10" s="66"/>
      <c r="I10" s="67"/>
      <c r="J10" s="65">
        <v>2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7"/>
      <c r="AY10" s="65">
        <v>3</v>
      </c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7"/>
      <c r="CF10" s="65">
        <v>4</v>
      </c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7"/>
      <c r="DM10" s="65">
        <v>5</v>
      </c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7"/>
    </row>
    <row r="11" spans="1:149" ht="112.5" customHeight="1" x14ac:dyDescent="0.25">
      <c r="A11" s="119"/>
      <c r="B11" s="120"/>
      <c r="C11" s="120"/>
      <c r="D11" s="120"/>
      <c r="E11" s="120"/>
      <c r="F11" s="120"/>
      <c r="G11" s="120"/>
      <c r="H11" s="120"/>
      <c r="I11" s="121"/>
      <c r="J11" s="68" t="s">
        <v>91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70"/>
      <c r="AY11" s="36">
        <v>112214.23699999999</v>
      </c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>
        <v>105240.63</v>
      </c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>
        <v>3306.835</v>
      </c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</row>
    <row r="12" spans="1:149" x14ac:dyDescent="0.25">
      <c r="A12" s="113"/>
      <c r="B12" s="114"/>
      <c r="C12" s="114"/>
      <c r="D12" s="114"/>
      <c r="E12" s="114"/>
      <c r="F12" s="114"/>
      <c r="G12" s="114"/>
      <c r="H12" s="114"/>
      <c r="I12" s="115"/>
      <c r="J12" s="116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8"/>
      <c r="AY12" s="19"/>
      <c r="AZ12" s="111" t="s">
        <v>56</v>
      </c>
      <c r="BA12" s="111"/>
      <c r="BB12" s="111"/>
      <c r="BC12" s="111"/>
      <c r="BD12" s="111"/>
      <c r="BE12" s="111"/>
      <c r="BF12" s="111"/>
      <c r="BG12" s="108">
        <f>AY11</f>
        <v>112214.23699999999</v>
      </c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9"/>
      <c r="CF12" s="19"/>
      <c r="CG12" s="111" t="s">
        <v>56</v>
      </c>
      <c r="CH12" s="111"/>
      <c r="CI12" s="111"/>
      <c r="CJ12" s="111"/>
      <c r="CK12" s="111"/>
      <c r="CL12" s="111"/>
      <c r="CM12" s="111"/>
      <c r="CN12" s="108">
        <f>CF11</f>
        <v>105240.63</v>
      </c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9"/>
      <c r="DM12" s="20"/>
      <c r="DN12" s="107" t="s">
        <v>56</v>
      </c>
      <c r="DO12" s="107"/>
      <c r="DP12" s="107"/>
      <c r="DQ12" s="107"/>
      <c r="DR12" s="107"/>
      <c r="DS12" s="107"/>
      <c r="DT12" s="107"/>
      <c r="DU12" s="108">
        <f>DM11</f>
        <v>3306.835</v>
      </c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9"/>
    </row>
    <row r="14" spans="1:149" x14ac:dyDescent="0.25"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</row>
    <row r="15" spans="1:149" x14ac:dyDescent="0.25">
      <c r="BC15" s="112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</row>
    <row r="16" spans="1:149" x14ac:dyDescent="0.25"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</row>
  </sheetData>
  <mergeCells count="30">
    <mergeCell ref="A5:ES5"/>
    <mergeCell ref="A7:I9"/>
    <mergeCell ref="J7:AX9"/>
    <mergeCell ref="AY7:ES7"/>
    <mergeCell ref="AY8:DL8"/>
    <mergeCell ref="DM8:ES9"/>
    <mergeCell ref="AY9:CE9"/>
    <mergeCell ref="CF9:DL9"/>
    <mergeCell ref="A11:I11"/>
    <mergeCell ref="J11:AX11"/>
    <mergeCell ref="AY11:CE11"/>
    <mergeCell ref="CF11:DL11"/>
    <mergeCell ref="DM11:ES11"/>
    <mergeCell ref="A10:I10"/>
    <mergeCell ref="J10:AX10"/>
    <mergeCell ref="AY10:CE10"/>
    <mergeCell ref="CF10:DL10"/>
    <mergeCell ref="DM10:ES10"/>
    <mergeCell ref="BC15:CD16"/>
    <mergeCell ref="A12:I12"/>
    <mergeCell ref="J12:AX12"/>
    <mergeCell ref="AZ12:BF12"/>
    <mergeCell ref="BG12:CE12"/>
    <mergeCell ref="DN12:DT12"/>
    <mergeCell ref="DU12:ES12"/>
    <mergeCell ref="AY14:CE14"/>
    <mergeCell ref="CF14:DL14"/>
    <mergeCell ref="DM14:ES14"/>
    <mergeCell ref="CG12:CM12"/>
    <mergeCell ref="CN12:DL12"/>
  </mergeCells>
  <printOptions horizontalCentered="1"/>
  <pageMargins left="0.31496062992125984" right="0.31496062992125984" top="0.94488188976377963" bottom="0.35433070866141736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ES11"/>
  <sheetViews>
    <sheetView zoomScale="80" zoomScaleNormal="80" zoomScaleSheetLayoutView="100" workbookViewId="0">
      <selection activeCell="BA11" sqref="BA11:BS11"/>
    </sheetView>
  </sheetViews>
  <sheetFormatPr defaultColWidth="0.85546875" defaultRowHeight="15" x14ac:dyDescent="0.25"/>
  <cols>
    <col min="1" max="20" width="0.85546875" style="3"/>
    <col min="21" max="21" width="0.5703125" style="3" customWidth="1"/>
    <col min="22" max="23" width="0.85546875" style="3" hidden="1" customWidth="1"/>
    <col min="24" max="24" width="0.140625" style="3" hidden="1" customWidth="1"/>
    <col min="25" max="25" width="0.85546875" style="3" hidden="1" customWidth="1"/>
    <col min="26" max="26" width="0.7109375" style="3" hidden="1" customWidth="1"/>
    <col min="27" max="49" width="0.85546875" style="3"/>
    <col min="50" max="50" width="0.5703125" style="3" customWidth="1"/>
    <col min="51" max="52" width="0.85546875" style="3" hidden="1" customWidth="1"/>
    <col min="53" max="53" width="0.140625" style="3" customWidth="1"/>
    <col min="54" max="70" width="0.85546875" style="3"/>
    <col min="71" max="71" width="3.7109375" style="3" customWidth="1"/>
    <col min="72" max="91" width="0.85546875" style="3"/>
    <col min="92" max="92" width="0.5703125" style="3" customWidth="1"/>
    <col min="93" max="93" width="0.85546875" style="3" hidden="1" customWidth="1"/>
    <col min="94" max="94" width="0.7109375" style="3" hidden="1" customWidth="1"/>
    <col min="95" max="96" width="0.85546875" style="3" hidden="1" customWidth="1"/>
    <col min="97" max="97" width="0.28515625" style="3" hidden="1" customWidth="1"/>
    <col min="98" max="120" width="0.85546875" style="3"/>
    <col min="121" max="121" width="3.28515625" style="3" customWidth="1"/>
    <col min="122" max="122" width="0.28515625" style="3" customWidth="1"/>
    <col min="123" max="123" width="0.85546875" style="3" hidden="1" customWidth="1"/>
    <col min="124" max="148" width="0.85546875" style="3"/>
    <col min="149" max="149" width="26.28515625" style="3" customWidth="1"/>
    <col min="150" max="16384" width="0.85546875" style="3"/>
  </cols>
  <sheetData>
    <row r="1" spans="1:149" s="1" customFormat="1" ht="12" customHeight="1" x14ac:dyDescent="0.2">
      <c r="DX1" s="2" t="s">
        <v>57</v>
      </c>
      <c r="EG1" s="2"/>
    </row>
    <row r="2" spans="1:149" s="1" customFormat="1" ht="12" customHeight="1" x14ac:dyDescent="0.2">
      <c r="DX2" s="2" t="s">
        <v>1</v>
      </c>
      <c r="EG2" s="2"/>
    </row>
    <row r="3" spans="1:149" s="1" customFormat="1" ht="12" customHeight="1" x14ac:dyDescent="0.2">
      <c r="DX3" s="2" t="s">
        <v>2</v>
      </c>
      <c r="EG3" s="2"/>
    </row>
    <row r="5" spans="1:149" ht="49.5" customHeight="1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</row>
    <row r="6" spans="1:149" ht="15.75" thickBot="1" x14ac:dyDescent="0.3"/>
    <row r="7" spans="1:149" ht="60" customHeight="1" x14ac:dyDescent="0.25">
      <c r="A7" s="142" t="s">
        <v>58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59</v>
      </c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4"/>
      <c r="BA7" s="145" t="s">
        <v>60</v>
      </c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4"/>
      <c r="BT7" s="145" t="s">
        <v>92</v>
      </c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4"/>
      <c r="CT7" s="145" t="s">
        <v>67</v>
      </c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4"/>
      <c r="DT7" s="145" t="s">
        <v>61</v>
      </c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6"/>
    </row>
    <row r="8" spans="1:149" ht="15" customHeight="1" x14ac:dyDescent="0.25">
      <c r="A8" s="147">
        <v>1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8"/>
      <c r="AA8" s="139">
        <v>2</v>
      </c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8"/>
      <c r="BA8" s="139">
        <v>3</v>
      </c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8"/>
      <c r="BT8" s="139">
        <v>4</v>
      </c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8"/>
      <c r="CT8" s="139">
        <v>5</v>
      </c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8"/>
      <c r="DT8" s="139">
        <v>6</v>
      </c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1"/>
    </row>
    <row r="9" spans="1:149" ht="80.25" customHeight="1" x14ac:dyDescent="0.25">
      <c r="A9" s="126" t="s">
        <v>62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  <c r="AA9" s="41" t="s">
        <v>63</v>
      </c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135" t="s">
        <v>96</v>
      </c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 t="s">
        <v>84</v>
      </c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41" t="s">
        <v>85</v>
      </c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138" t="s">
        <v>95</v>
      </c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</row>
    <row r="10" spans="1:149" ht="94.5" customHeight="1" x14ac:dyDescent="0.25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1"/>
      <c r="AA10" s="135" t="s">
        <v>64</v>
      </c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 t="s">
        <v>96</v>
      </c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 t="s">
        <v>86</v>
      </c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41" t="s">
        <v>87</v>
      </c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138" t="s">
        <v>94</v>
      </c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</row>
    <row r="11" spans="1:149" ht="126" customHeight="1" thickBot="1" x14ac:dyDescent="0.3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4"/>
      <c r="AA11" s="136" t="s">
        <v>65</v>
      </c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 t="s">
        <v>96</v>
      </c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 t="s">
        <v>88</v>
      </c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7" t="s">
        <v>89</v>
      </c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25" t="s">
        <v>93</v>
      </c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</row>
  </sheetData>
  <mergeCells count="29">
    <mergeCell ref="DT8:ES8"/>
    <mergeCell ref="A5:ES5"/>
    <mergeCell ref="A7:Z7"/>
    <mergeCell ref="AA7:AZ7"/>
    <mergeCell ref="BA7:BS7"/>
    <mergeCell ref="BT7:CS7"/>
    <mergeCell ref="CT7:DS7"/>
    <mergeCell ref="DT7:ES7"/>
    <mergeCell ref="A8:Z8"/>
    <mergeCell ref="AA8:AZ8"/>
    <mergeCell ref="BA8:BS8"/>
    <mergeCell ref="BT8:CS8"/>
    <mergeCell ref="CT8:DS8"/>
    <mergeCell ref="DT11:ES11"/>
    <mergeCell ref="A9:Z11"/>
    <mergeCell ref="AA9:AZ9"/>
    <mergeCell ref="BA9:BS9"/>
    <mergeCell ref="BT9:CS9"/>
    <mergeCell ref="CT9:DS9"/>
    <mergeCell ref="AA11:AZ11"/>
    <mergeCell ref="BA11:BS11"/>
    <mergeCell ref="BT11:CS11"/>
    <mergeCell ref="CT11:DS11"/>
    <mergeCell ref="DT9:ES9"/>
    <mergeCell ref="AA10:AZ10"/>
    <mergeCell ref="BA10:BS10"/>
    <mergeCell ref="BT10:CS10"/>
    <mergeCell ref="CT10:DS10"/>
    <mergeCell ref="DT10:ES10"/>
  </mergeCells>
  <printOptions horizontalCentered="1"/>
  <pageMargins left="0.59055118110236227" right="0.31496062992125984" top="0.98425196850393704" bottom="0.19685039370078741" header="0" footer="0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прил.1</vt:lpstr>
      <vt:lpstr>прил.2</vt:lpstr>
      <vt:lpstr>прил.3</vt:lpstr>
      <vt:lpstr>прил.4</vt:lpstr>
      <vt:lpstr>прил.1!Область_печати</vt:lpstr>
      <vt:lpstr>прил.2!Область_печати</vt:lpstr>
      <vt:lpstr>прил.4!Область_печати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Геращенко Ольга Николаевна</dc:creator>
  <cp:lastModifiedBy>Цапина Анна Юрьевна</cp:lastModifiedBy>
  <dcterms:created xsi:type="dcterms:W3CDTF">2022-05-20T01:56:22Z</dcterms:created>
  <dcterms:modified xsi:type="dcterms:W3CDTF">2023-05-12T08:06:10Z</dcterms:modified>
</cp:coreProperties>
</file>