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Vyshebaba\Desktop\"/>
    </mc:Choice>
  </mc:AlternateContent>
  <bookViews>
    <workbookView xWindow="0" yWindow="0" windowWidth="28800" windowHeight="11835"/>
  </bookViews>
  <sheets>
    <sheet name="затраты " sheetId="1" r:id="rId1"/>
  </sheets>
  <definedNames>
    <definedName name="_xlnm.Print_Area" localSheetId="0">'затраты '!$A$1:$E$22</definedName>
  </definedNames>
  <calcPr calcId="162913"/>
</workbook>
</file>

<file path=xl/calcChain.xml><?xml version="1.0" encoding="utf-8"?>
<calcChain xmlns="http://schemas.openxmlformats.org/spreadsheetml/2006/main">
  <c r="E8" i="1" l="1"/>
  <c r="E18" i="1" s="1"/>
  <c r="D8" i="1"/>
  <c r="D18" i="1" s="1"/>
  <c r="D22" i="1" l="1"/>
  <c r="D27" i="1" s="1"/>
  <c r="E22" i="1" l="1"/>
  <c r="E27" i="1" s="1"/>
</calcChain>
</file>

<file path=xl/sharedStrings.xml><?xml version="1.0" encoding="utf-8"?>
<sst xmlns="http://schemas.openxmlformats.org/spreadsheetml/2006/main" count="52" uniqueCount="38">
  <si>
    <t>№ п/п</t>
  </si>
  <si>
    <t>Статьи затрат</t>
  </si>
  <si>
    <t>ед. изм.</t>
  </si>
  <si>
    <t>ВСЕГО (производство и реализация товаров (работ, услуг))</t>
  </si>
  <si>
    <t>в т.ч. на производство и реализацию электроэнергии и мощности**</t>
  </si>
  <si>
    <t>1.</t>
  </si>
  <si>
    <t>Топливо органическое</t>
  </si>
  <si>
    <t>млн.руб.</t>
  </si>
  <si>
    <t>2.</t>
  </si>
  <si>
    <t>Расходы на приобретение сырья и материалов, вспомогательных материалов</t>
  </si>
  <si>
    <t>3.</t>
  </si>
  <si>
    <t>Энергозатраты на технологические цели, в т.ч.:</t>
  </si>
  <si>
    <t>электрическая энергия</t>
  </si>
  <si>
    <t>промышленная вода</t>
  </si>
  <si>
    <t>4.</t>
  </si>
  <si>
    <t>Затраты на оплату труда со страховыми взносами</t>
  </si>
  <si>
    <t>5.</t>
  </si>
  <si>
    <t>Амортизация</t>
  </si>
  <si>
    <t>6.</t>
  </si>
  <si>
    <t>Расходы на ремонт (подряд)</t>
  </si>
  <si>
    <t>7.</t>
  </si>
  <si>
    <t>Услуги сторонних организаций, всего</t>
  </si>
  <si>
    <t xml:space="preserve"> - в т.ч. расходы на услуги по передаче тепловой энергии по тепловым сетям АО "СХК", ОАО "Тепловые сети"</t>
  </si>
  <si>
    <t xml:space="preserve"> - в т.ч. оплата услуг инфраструктурных организаций ОРЭМ</t>
  </si>
  <si>
    <t>8.</t>
  </si>
  <si>
    <t xml:space="preserve">Прочие  расходы </t>
  </si>
  <si>
    <t>Всего затрат</t>
  </si>
  <si>
    <t>9.</t>
  </si>
  <si>
    <t>Коммерческие расходы (счет 44)</t>
  </si>
  <si>
    <t>10.</t>
  </si>
  <si>
    <t>ИТОГО с коммерческими  расходами</t>
  </si>
  <si>
    <t>**данные представлены в целом по производству и реализации электрической энергии с учетом расходов на оплату услуг инфраструктурных организаций ОРЭМ, относимых на производство и реализацию электрической энергии и мощности на ОРЭМ (без учета покупки э/э для перепродаже на ОРЭМ)</t>
  </si>
  <si>
    <t>2022 год факт</t>
  </si>
  <si>
    <t>всего смета</t>
  </si>
  <si>
    <t>Структура и объем затрат на производство и реализацию товаров  (работ, услуг) ТЭЦ АО "РИР" (филиал АО "РИР" в г. Северске)  за 2022г.*</t>
  </si>
  <si>
    <t>без банк, РСД, приб</t>
  </si>
  <si>
    <t>* данные представлены в целом по филиалу АО "РИР" в г. Северске с учетом реализации электрической энергии и мощности на ОРЭМ (с учетом расходов на оплату услуг инфраструктурных организаций ОРЭМ, учитываемых в себестоимости (без учета перепродажи на ОРЭМ)), с учетом прочей деятельности, без учета внереализационных расходов</t>
  </si>
  <si>
    <t>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</si>
</sst>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0000000"/>
  </numFmts>
  <fonts count="1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9"/>
      <name val="Tahoma"/>
      <family val="2"/>
      <charset val="204"/>
    </font>
    <font>
      <sz val="10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1" fillId="0" borderId="0">
      <alignment horizontal="left" vertical="center"/>
    </xf>
  </cellStyleXfs>
  <cellXfs count="55">
    <xf numFmtId="0" fontId="0" fillId="0" borderId="0" xfId="0"/>
    <xf numFmtId="0" fontId="4" fillId="2" borderId="0" xfId="0" applyFont="1" applyFill="1"/>
    <xf numFmtId="0" fontId="6" fillId="2" borderId="10" xfId="0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0" borderId="0" xfId="0" applyFont="1" applyFill="1"/>
    <xf numFmtId="0" fontId="8" fillId="2" borderId="15" xfId="1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center" vertical="center"/>
    </xf>
    <xf numFmtId="4" fontId="8" fillId="2" borderId="16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9" fillId="2" borderId="14" xfId="0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4" fontId="5" fillId="2" borderId="20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center"/>
    </xf>
    <xf numFmtId="4" fontId="4" fillId="2" borderId="0" xfId="0" applyNumberFormat="1" applyFont="1" applyFill="1"/>
    <xf numFmtId="0" fontId="3" fillId="2" borderId="0" xfId="0" applyFont="1" applyFill="1" applyBorder="1" applyAlignment="1">
      <alignment vertical="center" wrapText="1"/>
    </xf>
    <xf numFmtId="0" fontId="12" fillId="2" borderId="0" xfId="0" applyFont="1" applyFill="1"/>
    <xf numFmtId="0" fontId="12" fillId="2" borderId="0" xfId="0" applyFont="1" applyFill="1" applyAlignment="1">
      <alignment wrapText="1"/>
    </xf>
    <xf numFmtId="164" fontId="4" fillId="2" borderId="0" xfId="0" applyNumberFormat="1" applyFont="1" applyFill="1"/>
    <xf numFmtId="165" fontId="12" fillId="2" borderId="0" xfId="0" applyNumberFormat="1" applyFont="1" applyFill="1"/>
    <xf numFmtId="4" fontId="4" fillId="2" borderId="6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wrapText="1"/>
    </xf>
  </cellXfs>
  <cellStyles count="4">
    <cellStyle name="Обычный" xfId="0" builtinId="0"/>
    <cellStyle name="Обычный 2" xfId="2"/>
    <cellStyle name="Обычный 38 2 5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E30"/>
  <sheetViews>
    <sheetView tabSelected="1" zoomScale="115" zoomScaleNormal="115" workbookViewId="0">
      <selection activeCell="C16" sqref="C16"/>
    </sheetView>
  </sheetViews>
  <sheetFormatPr defaultColWidth="8.85546875" defaultRowHeight="12.75" x14ac:dyDescent="0.2"/>
  <cols>
    <col min="1" max="1" width="7.7109375" style="1" customWidth="1"/>
    <col min="2" max="2" width="47.28515625" style="1" customWidth="1"/>
    <col min="3" max="3" width="10.5703125" style="1" customWidth="1"/>
    <col min="4" max="4" width="16" style="1" customWidth="1"/>
    <col min="5" max="5" width="15.28515625" style="1" customWidth="1"/>
    <col min="6" max="16384" width="8.85546875" style="1"/>
  </cols>
  <sheetData>
    <row r="1" spans="1:5" ht="35.25" customHeight="1" x14ac:dyDescent="0.2">
      <c r="A1" s="39" t="s">
        <v>34</v>
      </c>
      <c r="B1" s="39"/>
      <c r="C1" s="39"/>
      <c r="D1" s="39"/>
      <c r="E1" s="39"/>
    </row>
    <row r="2" spans="1:5" ht="15" customHeight="1" thickBot="1" x14ac:dyDescent="0.25">
      <c r="A2" s="33"/>
      <c r="B2" s="33"/>
      <c r="C2" s="33"/>
      <c r="D2" s="33"/>
      <c r="E2" s="33"/>
    </row>
    <row r="3" spans="1:5" ht="13.5" thickBot="1" x14ac:dyDescent="0.25">
      <c r="A3" s="41" t="s">
        <v>0</v>
      </c>
      <c r="B3" s="44" t="s">
        <v>1</v>
      </c>
      <c r="C3" s="47" t="s">
        <v>2</v>
      </c>
      <c r="D3" s="50" t="s">
        <v>32</v>
      </c>
      <c r="E3" s="51"/>
    </row>
    <row r="4" spans="1:5" ht="15" customHeight="1" x14ac:dyDescent="0.2">
      <c r="A4" s="42"/>
      <c r="B4" s="45"/>
      <c r="C4" s="48"/>
      <c r="D4" s="52" t="s">
        <v>3</v>
      </c>
      <c r="E4" s="52" t="s">
        <v>4</v>
      </c>
    </row>
    <row r="5" spans="1:5" ht="55.5" customHeight="1" thickBot="1" x14ac:dyDescent="0.25">
      <c r="A5" s="43"/>
      <c r="B5" s="46"/>
      <c r="C5" s="49"/>
      <c r="D5" s="53"/>
      <c r="E5" s="53"/>
    </row>
    <row r="6" spans="1:5" x14ac:dyDescent="0.2">
      <c r="A6" s="2" t="s">
        <v>5</v>
      </c>
      <c r="B6" s="3" t="s">
        <v>6</v>
      </c>
      <c r="C6" s="4" t="s">
        <v>7</v>
      </c>
      <c r="D6" s="5">
        <v>3146.4937459500002</v>
      </c>
      <c r="E6" s="5">
        <v>1735.2681138800001</v>
      </c>
    </row>
    <row r="7" spans="1:5" ht="36" customHeight="1" x14ac:dyDescent="0.2">
      <c r="A7" s="6" t="s">
        <v>8</v>
      </c>
      <c r="B7" s="7" t="s">
        <v>9</v>
      </c>
      <c r="C7" s="8" t="s">
        <v>7</v>
      </c>
      <c r="D7" s="9">
        <v>88.546939730000005</v>
      </c>
      <c r="E7" s="9">
        <v>40.994079790000001</v>
      </c>
    </row>
    <row r="8" spans="1:5" s="11" customFormat="1" ht="15" customHeight="1" x14ac:dyDescent="0.2">
      <c r="A8" s="10" t="s">
        <v>10</v>
      </c>
      <c r="B8" s="3" t="s">
        <v>11</v>
      </c>
      <c r="C8" s="8" t="s">
        <v>7</v>
      </c>
      <c r="D8" s="9">
        <f>D9+D10</f>
        <v>548.31433328999992</v>
      </c>
      <c r="E8" s="9">
        <f>E9+E10</f>
        <v>296.37666483999999</v>
      </c>
    </row>
    <row r="9" spans="1:5" s="15" customFormat="1" x14ac:dyDescent="0.2">
      <c r="A9" s="6"/>
      <c r="B9" s="12" t="s">
        <v>12</v>
      </c>
      <c r="C9" s="13" t="s">
        <v>7</v>
      </c>
      <c r="D9" s="14">
        <v>324.79356168999993</v>
      </c>
      <c r="E9" s="14">
        <v>171.04841620999997</v>
      </c>
    </row>
    <row r="10" spans="1:5" s="15" customFormat="1" x14ac:dyDescent="0.2">
      <c r="A10" s="16"/>
      <c r="B10" s="17" t="s">
        <v>13</v>
      </c>
      <c r="C10" s="13" t="s">
        <v>7</v>
      </c>
      <c r="D10" s="14">
        <v>223.52077159999999</v>
      </c>
      <c r="E10" s="14">
        <v>125.32824862999999</v>
      </c>
    </row>
    <row r="11" spans="1:5" x14ac:dyDescent="0.2">
      <c r="A11" s="10" t="s">
        <v>14</v>
      </c>
      <c r="B11" s="7" t="s">
        <v>15</v>
      </c>
      <c r="C11" s="8" t="s">
        <v>7</v>
      </c>
      <c r="D11" s="9">
        <v>653.09238098000003</v>
      </c>
      <c r="E11" s="9">
        <v>327.63694308999993</v>
      </c>
    </row>
    <row r="12" spans="1:5" x14ac:dyDescent="0.2">
      <c r="A12" s="10" t="s">
        <v>16</v>
      </c>
      <c r="B12" s="18" t="s">
        <v>17</v>
      </c>
      <c r="C12" s="8" t="s">
        <v>7</v>
      </c>
      <c r="D12" s="9">
        <v>436.84278862000002</v>
      </c>
      <c r="E12" s="9">
        <v>242.72388757000002</v>
      </c>
    </row>
    <row r="13" spans="1:5" x14ac:dyDescent="0.2">
      <c r="A13" s="10" t="s">
        <v>18</v>
      </c>
      <c r="B13" s="18" t="s">
        <v>19</v>
      </c>
      <c r="C13" s="8" t="s">
        <v>7</v>
      </c>
      <c r="D13" s="9">
        <v>393.96980399800003</v>
      </c>
      <c r="E13" s="9">
        <v>212.44176505600001</v>
      </c>
    </row>
    <row r="14" spans="1:5" x14ac:dyDescent="0.2">
      <c r="A14" s="10" t="s">
        <v>20</v>
      </c>
      <c r="B14" s="18" t="s">
        <v>21</v>
      </c>
      <c r="C14" s="8" t="s">
        <v>7</v>
      </c>
      <c r="D14" s="9">
        <v>971.32499736199986</v>
      </c>
      <c r="E14" s="9">
        <v>147.74949656399991</v>
      </c>
    </row>
    <row r="15" spans="1:5" ht="38.25" x14ac:dyDescent="0.2">
      <c r="A15" s="10"/>
      <c r="B15" s="12" t="s">
        <v>22</v>
      </c>
      <c r="C15" s="8" t="s">
        <v>7</v>
      </c>
      <c r="D15" s="14">
        <v>714.34011147000001</v>
      </c>
      <c r="E15" s="14">
        <v>0</v>
      </c>
    </row>
    <row r="16" spans="1:5" ht="25.5" x14ac:dyDescent="0.2">
      <c r="A16" s="10"/>
      <c r="B16" s="12" t="s">
        <v>23</v>
      </c>
      <c r="C16" s="8" t="s">
        <v>7</v>
      </c>
      <c r="D16" s="14">
        <v>62.388514919999999</v>
      </c>
      <c r="E16" s="14">
        <v>62.388514919999999</v>
      </c>
    </row>
    <row r="17" spans="1:5" ht="13.5" thickBot="1" x14ac:dyDescent="0.25">
      <c r="A17" s="10" t="s">
        <v>24</v>
      </c>
      <c r="B17" s="18" t="s">
        <v>25</v>
      </c>
      <c r="C17" s="8" t="s">
        <v>7</v>
      </c>
      <c r="D17" s="25">
        <v>23.729878430001008</v>
      </c>
      <c r="E17" s="25">
        <v>11.31088501000022</v>
      </c>
    </row>
    <row r="18" spans="1:5" ht="13.5" thickBot="1" x14ac:dyDescent="0.25">
      <c r="A18" s="19" t="s">
        <v>27</v>
      </c>
      <c r="B18" s="20" t="s">
        <v>26</v>
      </c>
      <c r="C18" s="21" t="s">
        <v>7</v>
      </c>
      <c r="D18" s="27">
        <f>D6+D7+D8+D11+D12+D13+D14+D17</f>
        <v>6262.3148683600002</v>
      </c>
      <c r="E18" s="27">
        <f>E6+E7+E8+E11+E12+E13+E14+E17</f>
        <v>3014.5018358000002</v>
      </c>
    </row>
    <row r="19" spans="1:5" ht="8.25" customHeight="1" thickBot="1" x14ac:dyDescent="0.25">
      <c r="A19" s="22"/>
      <c r="B19" s="23"/>
      <c r="C19" s="24"/>
      <c r="D19" s="38"/>
      <c r="E19" s="38"/>
    </row>
    <row r="20" spans="1:5" s="11" customFormat="1" ht="13.5" thickBot="1" x14ac:dyDescent="0.25">
      <c r="A20" s="26" t="s">
        <v>29</v>
      </c>
      <c r="B20" s="20" t="s">
        <v>28</v>
      </c>
      <c r="C20" s="21" t="s">
        <v>7</v>
      </c>
      <c r="D20" s="27">
        <v>80.54125406</v>
      </c>
      <c r="E20" s="27">
        <v>8.0168315399999983</v>
      </c>
    </row>
    <row r="21" spans="1:5" ht="7.5" customHeight="1" thickBot="1" x14ac:dyDescent="0.25">
      <c r="A21" s="28"/>
      <c r="B21" s="29"/>
      <c r="C21" s="30"/>
      <c r="D21" s="31"/>
      <c r="E21" s="31"/>
    </row>
    <row r="22" spans="1:5" ht="13.5" thickBot="1" x14ac:dyDescent="0.25">
      <c r="A22" s="26" t="s">
        <v>37</v>
      </c>
      <c r="B22" s="20" t="s">
        <v>30</v>
      </c>
      <c r="C22" s="21" t="s">
        <v>7</v>
      </c>
      <c r="D22" s="27">
        <f>D18+D20</f>
        <v>6342.8561224200002</v>
      </c>
      <c r="E22" s="27">
        <f>E18+E20</f>
        <v>3022.5186673400003</v>
      </c>
    </row>
    <row r="23" spans="1:5" ht="63" customHeight="1" x14ac:dyDescent="0.2">
      <c r="A23" s="54" t="s">
        <v>36</v>
      </c>
      <c r="B23" s="54"/>
      <c r="C23" s="54"/>
      <c r="D23" s="54"/>
      <c r="E23" s="54"/>
    </row>
    <row r="24" spans="1:5" ht="47.25" customHeight="1" x14ac:dyDescent="0.2">
      <c r="A24" s="40" t="s">
        <v>31</v>
      </c>
      <c r="B24" s="40"/>
      <c r="C24" s="40"/>
      <c r="D24" s="40"/>
      <c r="E24" s="40"/>
    </row>
    <row r="25" spans="1:5" x14ac:dyDescent="0.2">
      <c r="C25" s="34" t="s">
        <v>33</v>
      </c>
      <c r="D25" s="34">
        <v>6357.2080629499997</v>
      </c>
      <c r="E25" s="34">
        <v>3025.0580597789462</v>
      </c>
    </row>
    <row r="26" spans="1:5" ht="25.5" customHeight="1" x14ac:dyDescent="0.2">
      <c r="C26" s="35" t="s">
        <v>35</v>
      </c>
      <c r="D26" s="34">
        <v>6342.8561224200002</v>
      </c>
      <c r="E26" s="34">
        <v>3022.5186673400003</v>
      </c>
    </row>
    <row r="27" spans="1:5" x14ac:dyDescent="0.2">
      <c r="C27" s="34"/>
      <c r="D27" s="37">
        <f>D26-D22</f>
        <v>0</v>
      </c>
      <c r="E27" s="37">
        <f>E26-E22</f>
        <v>0</v>
      </c>
    </row>
    <row r="28" spans="1:5" x14ac:dyDescent="0.2">
      <c r="D28" s="36"/>
      <c r="E28" s="36"/>
    </row>
    <row r="30" spans="1:5" x14ac:dyDescent="0.2">
      <c r="D30" s="32"/>
    </row>
  </sheetData>
  <mergeCells count="9">
    <mergeCell ref="A1:E1"/>
    <mergeCell ref="A23:E23"/>
    <mergeCell ref="A24:E24"/>
    <mergeCell ref="A3:A5"/>
    <mergeCell ref="B3:B5"/>
    <mergeCell ref="C3:C5"/>
    <mergeCell ref="D3:E3"/>
    <mergeCell ref="D4:D5"/>
    <mergeCell ref="E4:E5"/>
  </mergeCells>
  <printOptions horizontalCentered="1"/>
  <pageMargins left="0.70866141732283472" right="0.11811023622047245" top="0.74803149606299213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затраты </vt:lpstr>
      <vt:lpstr>'затраты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Геращенко Ольга Николаевна</dc:creator>
  <cp:lastModifiedBy>Вышебаба Александр Михайлович</cp:lastModifiedBy>
  <dcterms:created xsi:type="dcterms:W3CDTF">2022-05-20T01:53:39Z</dcterms:created>
  <dcterms:modified xsi:type="dcterms:W3CDTF">2023-05-15T13:50:47Z</dcterms:modified>
</cp:coreProperties>
</file>